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DATI\Profiles01\RD\kristine.namniece\My Documents\Kristīnes dok\Jaunais\Iepirkumi\2022.gads\12_DISTADU STADISANA\"/>
    </mc:Choice>
  </mc:AlternateContent>
  <xr:revisionPtr revIDLastSave="0" documentId="13_ncr:1_{2D4198D4-DCE0-43E6-86C8-B2F998532F42}" xr6:coauthVersionLast="47" xr6:coauthVersionMax="47" xr10:uidLastSave="{00000000-0000-0000-0000-000000000000}"/>
  <bookViews>
    <workbookView xWindow="-120" yWindow="-120" windowWidth="29040" windowHeight="15840" xr2:uid="{2340AF8F-0C92-4BF2-8BFD-04E2C7FE9269}"/>
  </bookViews>
  <sheets>
    <sheet name="Finanšu piedāvājuma veidlapa" sheetId="5" r:id="rId1"/>
  </sheets>
  <definedNames>
    <definedName name="_xlnm.Print_Titles" localSheetId="0">'Finanšu piedāvājuma veidlapa'!$14:$15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" l="1"/>
  <c r="F21" i="5"/>
  <c r="H25" i="5"/>
  <c r="H58" i="5"/>
  <c r="H55" i="5"/>
  <c r="H17" i="5"/>
  <c r="H57" i="5"/>
  <c r="H18" i="5"/>
  <c r="H49" i="5" l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59" i="5" s="1"/>
  <c r="H61" i="5" s="1"/>
  <c r="H50" i="5"/>
  <c r="H51" i="5"/>
  <c r="H52" i="5"/>
  <c r="H53" i="5"/>
  <c r="H54" i="5"/>
  <c r="H56" i="5"/>
  <c r="H30" i="5"/>
  <c r="H24" i="5"/>
  <c r="H23" i="5"/>
  <c r="H22" i="5"/>
  <c r="H21" i="5"/>
  <c r="H20" i="5"/>
  <c r="H19" i="5"/>
</calcChain>
</file>

<file path=xl/sharedStrings.xml><?xml version="1.0" encoding="utf-8"?>
<sst xmlns="http://schemas.openxmlformats.org/spreadsheetml/2006/main" count="197" uniqueCount="151">
  <si>
    <t>Stādāmo vietu sagatavošana</t>
  </si>
  <si>
    <t>gab.</t>
  </si>
  <si>
    <t>Dižstādu stādīšana</t>
  </si>
  <si>
    <t>Apdobju mulčēšana</t>
  </si>
  <si>
    <t>Dižstādu kopšana līdz veģ. perioda beigām</t>
  </si>
  <si>
    <t>m3</t>
  </si>
  <si>
    <t>Substrāta mitruma un barības vielu regulators</t>
  </si>
  <si>
    <t>kg</t>
  </si>
  <si>
    <t>Stāda nostiprināšanas komplekts</t>
  </si>
  <si>
    <t>kompl</t>
  </si>
  <si>
    <t>Laistīšanas un ventilācijas sistēma</t>
  </si>
  <si>
    <t>Stumbra aizsargpaklāji</t>
  </si>
  <si>
    <t>1.1.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</si>
  <si>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</si>
  <si>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</si>
  <si>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</si>
  <si>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</si>
  <si>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</si>
  <si>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</si>
  <si>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</si>
  <si>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</si>
  <si>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</si>
  <si>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</si>
  <si>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</si>
  <si>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</si>
  <si>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</si>
  <si>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</si>
  <si>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Stādmateriāls:</t>
  </si>
  <si>
    <t>2.1.11.</t>
  </si>
  <si>
    <t>2.1.12.</t>
  </si>
  <si>
    <t>m2</t>
  </si>
  <si>
    <t>Lauku kļava</t>
  </si>
  <si>
    <t>Acer compestre</t>
  </si>
  <si>
    <t xml:space="preserve">18 - 20 </t>
  </si>
  <si>
    <t>Krastu kļava</t>
  </si>
  <si>
    <t>Acer ginnala</t>
  </si>
  <si>
    <t xml:space="preserve">16 -18 </t>
  </si>
  <si>
    <t>Kalnu kļava</t>
  </si>
  <si>
    <t>Acer pseudoplatanus</t>
  </si>
  <si>
    <t>Sārtā zirgkastaņa, šķirne 'Briotti'</t>
  </si>
  <si>
    <t>Aesculus carnea</t>
  </si>
  <si>
    <t>Dzeltenā jeb palsā zirgkastaņa</t>
  </si>
  <si>
    <t>Aesculus flava</t>
  </si>
  <si>
    <t>Kailā zirgkastaņa</t>
  </si>
  <si>
    <t>Aesculus glabra</t>
  </si>
  <si>
    <t>Neievērotā zirgkastaņa</t>
  </si>
  <si>
    <t>Aesculus x neglecta</t>
  </si>
  <si>
    <t>Melnalksnis</t>
  </si>
  <si>
    <t>Alnus glutinosa</t>
  </si>
  <si>
    <t>Dekoratīvā ābele 'Rūdolfs'</t>
  </si>
  <si>
    <t>Malus 'Rudolph'</t>
  </si>
  <si>
    <t>Melnā papele, šķirne 'Italica'</t>
  </si>
  <si>
    <t>Populus nigra 'Italica'</t>
  </si>
  <si>
    <t>Parastais ozols</t>
  </si>
  <si>
    <t>Quercus robur</t>
  </si>
  <si>
    <t>Pīlādzis, šķirne 'Dodong'</t>
  </si>
  <si>
    <t>Sorbus 'Dodong'</t>
  </si>
  <si>
    <t xml:space="preserve">Zviedrijas pīlādzis </t>
  </si>
  <si>
    <t>Sorbus x intermedia</t>
  </si>
  <si>
    <t>Kaukāza liepa</t>
  </si>
  <si>
    <t>Tilia caucasica</t>
  </si>
  <si>
    <t>Krimas liepa</t>
  </si>
  <si>
    <t>Tilia euchlora</t>
  </si>
  <si>
    <t>Mandžurijas liepa</t>
  </si>
  <si>
    <t>Tilia mandshurica</t>
  </si>
  <si>
    <t>Platlapu liepas šķirne 'Rubra'</t>
  </si>
  <si>
    <t>Tilia platyphyllos</t>
  </si>
  <si>
    <t>Sudrabliepa</t>
  </si>
  <si>
    <t>Tilia tomentosa</t>
  </si>
  <si>
    <t>Holandes liepa, šķirne 'Palida'</t>
  </si>
  <si>
    <t>Tilia x europea 'Palida'</t>
  </si>
  <si>
    <t>Sugas nosaukums latv.val.</t>
  </si>
  <si>
    <t>Sugas nosaukums lat.val.</t>
  </si>
  <si>
    <t>Izmērs*</t>
  </si>
  <si>
    <t>2.1.13.</t>
  </si>
  <si>
    <t>2.1.14.</t>
  </si>
  <si>
    <t>2.1.15.</t>
  </si>
  <si>
    <t>2.1.16.</t>
  </si>
  <si>
    <t>2.1.17.</t>
  </si>
  <si>
    <t>2.1.18.</t>
  </si>
  <si>
    <t>2.1.19.</t>
  </si>
  <si>
    <t>Substrāts</t>
  </si>
  <si>
    <t>1.5.</t>
  </si>
  <si>
    <t>komplekts</t>
  </si>
  <si>
    <t>Koku pārstādīšana (sagatavošana pārstādīšanai, izrakšana, transportēšana, iestādīšana)</t>
  </si>
  <si>
    <t>20-25</t>
  </si>
  <si>
    <t xml:space="preserve">Mulča </t>
  </si>
  <si>
    <t>t.m</t>
  </si>
  <si>
    <t>Inženierkomunikāciju norobežojošie materiāli, sakņu barjeras u.c.</t>
  </si>
  <si>
    <t>Stādāmo vietu skaņošana ar nepieciešamajām institūcijām</t>
  </si>
  <si>
    <t>Kompleksais minērālmēslojums- Kelpak vai
ekvivalents</t>
  </si>
  <si>
    <t>l</t>
  </si>
  <si>
    <t>Rekomendācijas turpmāko 5 gadu koku uzturēšanai, tajā skaitā arī mēslošanai</t>
  </si>
  <si>
    <t>1.6.</t>
  </si>
  <si>
    <t>1.7.</t>
  </si>
  <si>
    <t>1.8.</t>
  </si>
  <si>
    <t>1.9.</t>
  </si>
  <si>
    <t>Izpilduzmērījumu veikšana, ja nepieciešams pēc Tehniskās specifikācijas 5.1.punkta</t>
  </si>
  <si>
    <t>Zāliena sēklu maisījums koku apdobju sakārtošanai</t>
  </si>
  <si>
    <t>Darba apkārtnes sakārtošana, zāliena atjaunošana ap kokiem</t>
  </si>
  <si>
    <t>Laistīšanas maisu īre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</si>
  <si>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</si>
  <si>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</si>
  <si>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</si>
  <si>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</si>
  <si>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</si>
  <si>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</si>
  <si>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</si>
  <si>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</si>
  <si>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</si>
  <si>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</si>
  <si>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Pielikums Nr.2</t>
  </si>
  <si>
    <t xml:space="preserve">PIETEIKUMA / TEHNISKĀ / FINANŠU PIEDĀVĀJUMA FORMA </t>
  </si>
  <si>
    <t>1. IESNIEDZA</t>
  </si>
  <si>
    <t>Pretendenta nosaukums:</t>
  </si>
  <si>
    <t>2. KONTAKTPERSONA</t>
  </si>
  <si>
    <t>Vārds, uzvārds:
Adrese:
Tālrunis:
e- pasta adrese:</t>
  </si>
  <si>
    <t>3. PIEDĀVĀJUMS</t>
  </si>
  <si>
    <t>3.1. Mūsu piedāvājums ir:</t>
  </si>
  <si>
    <t>1. Kopā, EUR bez PVN:</t>
  </si>
  <si>
    <t>identifikācijas Nr. RD DMV 2022/12</t>
  </si>
  <si>
    <t>Nr.p.k.</t>
  </si>
  <si>
    <t>Nosaukums</t>
  </si>
  <si>
    <t>Mērvienība</t>
  </si>
  <si>
    <t>Skaits</t>
  </si>
  <si>
    <t>Cena par vienu vienību, EUR bez PVN</t>
  </si>
  <si>
    <t>Summa, EUR bez PVN</t>
  </si>
  <si>
    <t>1. Veicamie darbi</t>
  </si>
  <si>
    <t>2. Materiāli</t>
  </si>
  <si>
    <t xml:space="preserve">2. Kopā, EUR bez PVN </t>
  </si>
  <si>
    <t>PAVISAM KOPĀ (1.+2.)</t>
  </si>
  <si>
    <t>3.2.	Cenā ir iekļautas visas izmaksas, kas saistītas ar līguma izpildi;
3.3.	Darbu veiksim bez avansa saņemšanas.</t>
  </si>
  <si>
    <t>4. INFORMĀCIJA PAR PRETENDENTU</t>
  </si>
  <si>
    <t>Uzņēmuma nosaukums:</t>
  </si>
  <si>
    <t>Adrese:</t>
  </si>
  <si>
    <t>Tālrunis:</t>
  </si>
  <si>
    <t xml:space="preserve">E-pasts elektronisko dokumentu saņemšanai: </t>
  </si>
  <si>
    <t>Uzņēmums reģistrēts:</t>
  </si>
  <si>
    <t>Vienotais reģistrācijas Nr.:</t>
  </si>
  <si>
    <t>PVN maksātāja Nr.:</t>
  </si>
  <si>
    <t>Bankas konta Nr.:</t>
  </si>
  <si>
    <t>Banka:</t>
  </si>
  <si>
    <t>Uzņēmums vadītājs (vārds, uzvārds):</t>
  </si>
  <si>
    <t>Pretendenta atbilstība mazā vai vidējā uzņēmuma statusam:</t>
  </si>
  <si>
    <t>Atbilst</t>
  </si>
  <si>
    <t>Neatbilst</t>
  </si>
  <si>
    <t>Amats, vārds, uzvārds:</t>
  </si>
  <si>
    <t>z.v.	(paraksta vieta)</t>
  </si>
  <si>
    <t>6 = 4 * 5</t>
  </si>
  <si>
    <t>Atklātam konkursam</t>
  </si>
  <si>
    <t>“Dižstādu stādīšana Rīgas valstspilsētas ielu apstādījumos”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</si>
</sst>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/>
    <xf numFmtId="2" fontId="1" fillId="0" borderId="0" xfId="0" applyNumberFormat="1" applyFont="1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F43A3-1600-4807-9E49-E8A8689EAB5E}">
  <dimension ref="A1:R81"/>
  <sheetViews>
    <sheetView tabSelected="1" topLeftCell="A27" zoomScaleNormal="100" workbookViewId="0">
      <selection activeCell="J48" sqref="J48"/>
    </sheetView>
  </sheetViews>
  <sheetFormatPr defaultRowHeight="15" x14ac:dyDescent="0.25"/>
  <cols>
    <col min="1" max="1" width="10.28515625" style="18" customWidth="1"/>
    <col min="2" max="2" width="24.85546875" style="4" customWidth="1"/>
    <col min="3" max="3" width="22.42578125" style="4" customWidth="1"/>
    <col min="4" max="4" width="11" style="4" customWidth="1"/>
    <col min="5" max="5" width="12.85546875" style="18" customWidth="1"/>
    <col min="6" max="6" width="12.42578125" style="12" customWidth="1"/>
    <col min="7" max="7" width="14.42578125" style="10" customWidth="1"/>
    <col min="8" max="8" width="17.140625" style="12" customWidth="1"/>
    <col min="9" max="12" width="9.140625" style="4"/>
    <col min="19" max="16384" width="9.140625" style="4"/>
  </cols>
  <sheetData>
    <row r="1" spans="1:18" ht="15.75" x14ac:dyDescent="0.25">
      <c r="B1" s="26"/>
      <c r="C1" s="26"/>
      <c r="D1" s="27"/>
      <c r="E1" s="64" t="s">
        <v>111</v>
      </c>
      <c r="F1" s="65"/>
      <c r="G1" s="46"/>
      <c r="H1" s="46"/>
    </row>
    <row r="2" spans="1:18" ht="27.75" customHeight="1" x14ac:dyDescent="0.25">
      <c r="B2" s="66" t="s">
        <v>112</v>
      </c>
      <c r="C2" s="67"/>
      <c r="D2" s="67"/>
      <c r="E2" s="67"/>
      <c r="F2" s="67"/>
      <c r="G2" s="68"/>
      <c r="H2" s="68"/>
    </row>
    <row r="3" spans="1:18" ht="15.75" x14ac:dyDescent="0.25">
      <c r="B3" s="66" t="s">
        <v>149</v>
      </c>
      <c r="C3" s="66"/>
      <c r="D3" s="66"/>
      <c r="E3" s="66"/>
      <c r="F3" s="66"/>
      <c r="G3" s="66"/>
      <c r="H3" s="66"/>
    </row>
    <row r="4" spans="1:18" ht="15.75" x14ac:dyDescent="0.25">
      <c r="B4" s="66" t="s">
        <v>150</v>
      </c>
      <c r="C4" s="67"/>
      <c r="D4" s="67"/>
      <c r="E4" s="67"/>
      <c r="F4" s="68"/>
      <c r="G4" s="68"/>
      <c r="H4" s="68"/>
    </row>
    <row r="5" spans="1:18" ht="15.75" x14ac:dyDescent="0.25">
      <c r="B5" s="69" t="s">
        <v>120</v>
      </c>
      <c r="C5" s="70"/>
      <c r="D5" s="70"/>
      <c r="E5" s="70"/>
      <c r="F5" s="71"/>
      <c r="G5" s="71"/>
      <c r="H5" s="71"/>
    </row>
    <row r="6" spans="1:18" ht="15.75" x14ac:dyDescent="0.25">
      <c r="B6" s="72" t="s">
        <v>113</v>
      </c>
      <c r="C6" s="73"/>
      <c r="D6" s="73"/>
      <c r="E6" s="73"/>
      <c r="F6" s="73"/>
      <c r="G6" s="73"/>
      <c r="H6" s="74"/>
    </row>
    <row r="7" spans="1:18" ht="39" customHeight="1" x14ac:dyDescent="0.25">
      <c r="B7" s="72" t="s">
        <v>114</v>
      </c>
      <c r="C7" s="73"/>
      <c r="D7" s="73"/>
      <c r="E7" s="73"/>
      <c r="F7" s="73"/>
      <c r="G7" s="73"/>
      <c r="H7" s="74"/>
    </row>
    <row r="8" spans="1:18" ht="30.75" customHeight="1" x14ac:dyDescent="0.25">
      <c r="B8" s="72" t="s">
        <v>115</v>
      </c>
      <c r="C8" s="73"/>
      <c r="D8" s="73"/>
      <c r="E8" s="73"/>
      <c r="F8" s="73"/>
      <c r="G8" s="73"/>
      <c r="H8" s="74"/>
    </row>
    <row r="9" spans="1:18" ht="63.75" customHeight="1" x14ac:dyDescent="0.25">
      <c r="B9" s="75" t="s">
        <v>116</v>
      </c>
      <c r="C9" s="76"/>
      <c r="D9" s="76"/>
      <c r="E9" s="76"/>
      <c r="F9" s="76"/>
      <c r="G9" s="76"/>
      <c r="H9" s="77"/>
    </row>
    <row r="10" spans="1:18" ht="37.5" customHeight="1" x14ac:dyDescent="0.25">
      <c r="B10" s="78" t="s">
        <v>117</v>
      </c>
      <c r="C10" s="79"/>
      <c r="D10" s="79"/>
      <c r="E10" s="79"/>
      <c r="F10" s="79"/>
      <c r="G10" s="79"/>
      <c r="H10" s="80"/>
    </row>
    <row r="11" spans="1:18" ht="15.75" customHeight="1" x14ac:dyDescent="0.25">
      <c r="B11" s="78" t="s">
        <v>118</v>
      </c>
      <c r="C11" s="79"/>
      <c r="D11" s="79"/>
      <c r="E11" s="79"/>
      <c r="F11" s="79"/>
      <c r="G11" s="79"/>
      <c r="H11" s="80"/>
    </row>
    <row r="12" spans="1:18" s="3" customFormat="1" ht="15.75" x14ac:dyDescent="0.25">
      <c r="A12" s="23"/>
      <c r="B12" s="81"/>
      <c r="C12" s="81"/>
      <c r="D12" s="81"/>
      <c r="E12" s="81"/>
      <c r="F12" s="81"/>
      <c r="G12" s="81"/>
      <c r="H12" s="81"/>
    </row>
    <row r="13" spans="1:18" s="3" customFormat="1" ht="15.75" x14ac:dyDescent="0.25">
      <c r="A13" s="23"/>
      <c r="B13" s="81"/>
      <c r="C13" s="81"/>
      <c r="D13" s="81"/>
      <c r="E13" s="81"/>
      <c r="F13" s="81"/>
      <c r="G13" s="81"/>
      <c r="H13" s="81"/>
    </row>
    <row r="14" spans="1:18" ht="63" x14ac:dyDescent="0.25">
      <c r="A14" s="29" t="s">
        <v>121</v>
      </c>
      <c r="B14" s="82" t="s">
        <v>122</v>
      </c>
      <c r="C14" s="83"/>
      <c r="D14" s="84"/>
      <c r="E14" s="29" t="s">
        <v>123</v>
      </c>
      <c r="F14" s="30" t="s">
        <v>124</v>
      </c>
      <c r="G14" s="29" t="s">
        <v>125</v>
      </c>
      <c r="H14" s="30" t="s">
        <v>126</v>
      </c>
    </row>
    <row r="15" spans="1:18" ht="15.75" x14ac:dyDescent="0.25">
      <c r="A15" s="29">
        <v>1</v>
      </c>
      <c r="B15" s="82">
        <v>2</v>
      </c>
      <c r="C15" s="83"/>
      <c r="D15" s="84"/>
      <c r="E15" s="29">
        <v>3</v>
      </c>
      <c r="F15" s="39">
        <v>4</v>
      </c>
      <c r="G15" s="29">
        <v>5</v>
      </c>
      <c r="H15" s="30" t="s">
        <v>148</v>
      </c>
      <c r="M15" s="28"/>
      <c r="N15" s="28"/>
      <c r="O15" s="28"/>
      <c r="P15" s="28"/>
      <c r="Q15" s="28"/>
      <c r="R15" s="28"/>
    </row>
    <row r="16" spans="1:18" s="7" customFormat="1" ht="18.75" x14ac:dyDescent="0.3">
      <c r="A16" s="54" t="s">
        <v>127</v>
      </c>
      <c r="B16" s="55"/>
      <c r="C16" s="55"/>
      <c r="D16" s="55"/>
      <c r="E16" s="55"/>
      <c r="F16" s="55"/>
      <c r="G16" s="55"/>
      <c r="H16" s="56"/>
    </row>
    <row r="17" spans="1:8" s="11" customFormat="1" ht="18.75" customHeight="1" x14ac:dyDescent="0.25">
      <c r="A17" s="22" t="s">
        <v>12</v>
      </c>
      <c r="B17" s="62" t="s">
        <v>89</v>
      </c>
      <c r="C17" s="62"/>
      <c r="D17" s="62"/>
      <c r="E17" s="20" t="s">
        <v>1</v>
      </c>
      <c r="F17" s="40">
        <v>153</v>
      </c>
      <c r="G17" s="9"/>
      <c r="H17" s="1">
        <f>F17*G17</f>
        <v>0</v>
      </c>
    </row>
    <row r="18" spans="1:8" s="11" customFormat="1" ht="35.25" customHeight="1" x14ac:dyDescent="0.25">
      <c r="A18" s="22" t="s">
        <v>13</v>
      </c>
      <c r="B18" s="62" t="s">
        <v>97</v>
      </c>
      <c r="C18" s="62"/>
      <c r="D18" s="62"/>
      <c r="E18" s="20" t="s">
        <v>83</v>
      </c>
      <c r="F18" s="40">
        <v>10</v>
      </c>
      <c r="G18" s="9"/>
      <c r="H18" s="1">
        <f t="shared" ref="H18:H23" si="0">ROUND(F18*G18,2)</f>
        <v>0</v>
      </c>
    </row>
    <row r="19" spans="1:8" ht="32.25" customHeight="1" x14ac:dyDescent="0.25">
      <c r="A19" s="22" t="s">
        <v>14</v>
      </c>
      <c r="B19" s="62" t="s">
        <v>0</v>
      </c>
      <c r="C19" s="62"/>
      <c r="D19" s="62"/>
      <c r="E19" s="19" t="s">
        <v>1</v>
      </c>
      <c r="F19" s="41">
        <v>153</v>
      </c>
      <c r="G19" s="1"/>
      <c r="H19" s="1">
        <f t="shared" si="0"/>
        <v>0</v>
      </c>
    </row>
    <row r="20" spans="1:8" ht="15.75" x14ac:dyDescent="0.25">
      <c r="A20" s="22" t="s">
        <v>15</v>
      </c>
      <c r="B20" s="62" t="s">
        <v>2</v>
      </c>
      <c r="C20" s="62"/>
      <c r="D20" s="62"/>
      <c r="E20" s="19" t="s">
        <v>1</v>
      </c>
      <c r="F20" s="41">
        <v>153</v>
      </c>
      <c r="G20" s="2"/>
      <c r="H20" s="1">
        <f t="shared" si="0"/>
        <v>0</v>
      </c>
    </row>
    <row r="21" spans="1:8" ht="15.75" x14ac:dyDescent="0.25">
      <c r="A21" s="22" t="s">
        <v>82</v>
      </c>
      <c r="B21" s="62" t="s">
        <v>3</v>
      </c>
      <c r="C21" s="62"/>
      <c r="D21" s="62"/>
      <c r="E21" s="19" t="s">
        <v>30</v>
      </c>
      <c r="F21" s="1">
        <f>153-10+180</f>
        <v>323</v>
      </c>
      <c r="G21" s="9"/>
      <c r="H21" s="9">
        <f t="shared" si="0"/>
        <v>0</v>
      </c>
    </row>
    <row r="22" spans="1:8" s="13" customFormat="1" ht="15.75" x14ac:dyDescent="0.25">
      <c r="A22" s="22" t="s">
        <v>93</v>
      </c>
      <c r="B22" s="62" t="s">
        <v>99</v>
      </c>
      <c r="C22" s="62"/>
      <c r="D22" s="62"/>
      <c r="E22" s="20" t="s">
        <v>1</v>
      </c>
      <c r="F22" s="40">
        <v>153</v>
      </c>
      <c r="G22" s="9"/>
      <c r="H22" s="9">
        <f t="shared" si="0"/>
        <v>0</v>
      </c>
    </row>
    <row r="23" spans="1:8" ht="19.5" customHeight="1" x14ac:dyDescent="0.25">
      <c r="A23" s="22" t="s">
        <v>94</v>
      </c>
      <c r="B23" s="63" t="s">
        <v>4</v>
      </c>
      <c r="C23" s="63"/>
      <c r="D23" s="63"/>
      <c r="E23" s="19" t="s">
        <v>1</v>
      </c>
      <c r="F23" s="41">
        <v>153</v>
      </c>
      <c r="G23" s="2"/>
      <c r="H23" s="1">
        <f t="shared" si="0"/>
        <v>0</v>
      </c>
    </row>
    <row r="24" spans="1:8" ht="31.5" customHeight="1" x14ac:dyDescent="0.25">
      <c r="A24" s="22" t="s">
        <v>95</v>
      </c>
      <c r="B24" s="63" t="s">
        <v>84</v>
      </c>
      <c r="C24" s="63"/>
      <c r="D24" s="63"/>
      <c r="E24" s="19" t="s">
        <v>83</v>
      </c>
      <c r="F24" s="41">
        <v>3</v>
      </c>
      <c r="G24" s="2"/>
      <c r="H24" s="1">
        <f>F24*G24</f>
        <v>0</v>
      </c>
    </row>
    <row r="25" spans="1:8" ht="31.5" customHeight="1" x14ac:dyDescent="0.25">
      <c r="A25" s="22" t="s">
        <v>96</v>
      </c>
      <c r="B25" s="63" t="s">
        <v>92</v>
      </c>
      <c r="C25" s="63"/>
      <c r="D25" s="63"/>
      <c r="E25" s="21" t="s">
        <v>83</v>
      </c>
      <c r="F25" s="41">
        <v>1</v>
      </c>
      <c r="G25" s="2"/>
      <c r="H25" s="1">
        <f>F25*G25</f>
        <v>0</v>
      </c>
    </row>
    <row r="26" spans="1:8" ht="31.5" customHeight="1" x14ac:dyDescent="0.25">
      <c r="A26" s="88" t="s">
        <v>119</v>
      </c>
      <c r="B26" s="89"/>
      <c r="C26" s="89"/>
      <c r="D26" s="89"/>
      <c r="E26" s="89"/>
      <c r="F26" s="89"/>
      <c r="G26" s="90"/>
      <c r="H26" s="1">
        <f>SUM(H17:H25)</f>
        <v>0</v>
      </c>
    </row>
    <row r="27" spans="1:8" s="8" customFormat="1" ht="18.75" x14ac:dyDescent="0.3">
      <c r="A27" s="54" t="s">
        <v>128</v>
      </c>
      <c r="B27" s="55"/>
      <c r="C27" s="55"/>
      <c r="D27" s="55"/>
      <c r="E27" s="55"/>
      <c r="F27" s="55"/>
      <c r="G27" s="55"/>
      <c r="H27" s="56"/>
    </row>
    <row r="28" spans="1:8" ht="26.25" customHeight="1" x14ac:dyDescent="0.25">
      <c r="A28" s="91" t="s">
        <v>16</v>
      </c>
      <c r="B28" s="91" t="s">
        <v>27</v>
      </c>
      <c r="C28" s="91"/>
      <c r="D28" s="91"/>
      <c r="E28" s="37"/>
      <c r="F28" s="37"/>
      <c r="G28" s="37"/>
      <c r="H28" s="38"/>
    </row>
    <row r="29" spans="1:8" ht="39" customHeight="1" x14ac:dyDescent="0.25">
      <c r="A29" s="91"/>
      <c r="B29" s="5" t="s">
        <v>71</v>
      </c>
      <c r="C29" s="5" t="s">
        <v>72</v>
      </c>
      <c r="D29" s="6" t="s">
        <v>73</v>
      </c>
      <c r="E29" s="85"/>
      <c r="F29" s="86"/>
      <c r="G29" s="86"/>
      <c r="H29" s="87"/>
    </row>
    <row r="30" spans="1:8" ht="15.75" x14ac:dyDescent="0.25">
      <c r="A30" s="22" t="s">
        <v>17</v>
      </c>
      <c r="B30" s="5" t="s">
        <v>31</v>
      </c>
      <c r="C30" s="5" t="s">
        <v>32</v>
      </c>
      <c r="D30" s="5" t="s">
        <v>33</v>
      </c>
      <c r="E30" s="14" t="s">
        <v>1</v>
      </c>
      <c r="F30" s="40">
        <v>4</v>
      </c>
      <c r="G30" s="2"/>
      <c r="H30" s="9">
        <f t="shared" ref="H30:H58" si="1">F30*G30</f>
        <v>0</v>
      </c>
    </row>
    <row r="31" spans="1:8" ht="15.75" x14ac:dyDescent="0.25">
      <c r="A31" s="22" t="s">
        <v>18</v>
      </c>
      <c r="B31" s="5" t="s">
        <v>34</v>
      </c>
      <c r="C31" s="5" t="s">
        <v>35</v>
      </c>
      <c r="D31" s="5" t="s">
        <v>36</v>
      </c>
      <c r="E31" s="14" t="s">
        <v>1</v>
      </c>
      <c r="F31" s="40">
        <v>3</v>
      </c>
      <c r="G31" s="2"/>
      <c r="H31" s="9">
        <f t="shared" si="1"/>
        <v>0</v>
      </c>
    </row>
    <row r="32" spans="1:8" ht="15.75" x14ac:dyDescent="0.25">
      <c r="A32" s="22" t="s">
        <v>19</v>
      </c>
      <c r="B32" s="5" t="s">
        <v>37</v>
      </c>
      <c r="C32" s="5" t="s">
        <v>38</v>
      </c>
      <c r="D32" s="5" t="s">
        <v>33</v>
      </c>
      <c r="E32" s="14" t="s">
        <v>1</v>
      </c>
      <c r="F32" s="40">
        <v>3</v>
      </c>
      <c r="G32" s="2"/>
      <c r="H32" s="9">
        <f t="shared" si="1"/>
        <v>0</v>
      </c>
    </row>
    <row r="33" spans="1:10" ht="31.5" x14ac:dyDescent="0.25">
      <c r="A33" s="22" t="s">
        <v>20</v>
      </c>
      <c r="B33" s="5" t="s">
        <v>39</v>
      </c>
      <c r="C33" s="5" t="s">
        <v>40</v>
      </c>
      <c r="D33" s="5" t="s">
        <v>36</v>
      </c>
      <c r="E33" s="14" t="s">
        <v>1</v>
      </c>
      <c r="F33" s="40">
        <v>11</v>
      </c>
      <c r="G33" s="2"/>
      <c r="H33" s="9">
        <f t="shared" si="1"/>
        <v>0</v>
      </c>
    </row>
    <row r="34" spans="1:10" ht="31.5" x14ac:dyDescent="0.25">
      <c r="A34" s="22" t="s">
        <v>21</v>
      </c>
      <c r="B34" s="5" t="s">
        <v>41</v>
      </c>
      <c r="C34" s="5" t="s">
        <v>42</v>
      </c>
      <c r="D34" s="5" t="s">
        <v>36</v>
      </c>
      <c r="E34" s="14" t="s">
        <v>1</v>
      </c>
      <c r="F34" s="40">
        <v>8</v>
      </c>
      <c r="G34" s="2"/>
      <c r="H34" s="9">
        <f t="shared" si="1"/>
        <v>0</v>
      </c>
    </row>
    <row r="35" spans="1:10" ht="15.75" x14ac:dyDescent="0.25">
      <c r="A35" s="22" t="s">
        <v>22</v>
      </c>
      <c r="B35" s="5" t="s">
        <v>43</v>
      </c>
      <c r="C35" s="5" t="s">
        <v>44</v>
      </c>
      <c r="D35" s="5" t="s">
        <v>36</v>
      </c>
      <c r="E35" s="14" t="s">
        <v>1</v>
      </c>
      <c r="F35" s="40">
        <v>5</v>
      </c>
      <c r="G35" s="2"/>
      <c r="H35" s="9">
        <f t="shared" si="1"/>
        <v>0</v>
      </c>
    </row>
    <row r="36" spans="1:10" ht="15.75" x14ac:dyDescent="0.25">
      <c r="A36" s="22" t="s">
        <v>23</v>
      </c>
      <c r="B36" s="5" t="s">
        <v>45</v>
      </c>
      <c r="C36" s="5" t="s">
        <v>46</v>
      </c>
      <c r="D36" s="5" t="s">
        <v>36</v>
      </c>
      <c r="E36" s="14" t="s">
        <v>1</v>
      </c>
      <c r="F36" s="40">
        <v>3</v>
      </c>
      <c r="G36" s="2"/>
      <c r="H36" s="9">
        <f t="shared" si="1"/>
        <v>0</v>
      </c>
    </row>
    <row r="37" spans="1:10" ht="15.75" x14ac:dyDescent="0.25">
      <c r="A37" s="22" t="s">
        <v>24</v>
      </c>
      <c r="B37" s="5" t="s">
        <v>47</v>
      </c>
      <c r="C37" s="5" t="s">
        <v>48</v>
      </c>
      <c r="D37" s="5" t="s">
        <v>36</v>
      </c>
      <c r="E37" s="14" t="s">
        <v>1</v>
      </c>
      <c r="F37" s="40">
        <v>14</v>
      </c>
      <c r="G37" s="2"/>
      <c r="H37" s="9">
        <f t="shared" si="1"/>
        <v>0</v>
      </c>
    </row>
    <row r="38" spans="1:10" ht="15.75" x14ac:dyDescent="0.25">
      <c r="A38" s="22" t="s">
        <v>25</v>
      </c>
      <c r="B38" s="5" t="s">
        <v>49</v>
      </c>
      <c r="C38" s="5" t="s">
        <v>50</v>
      </c>
      <c r="D38" s="5" t="s">
        <v>36</v>
      </c>
      <c r="E38" s="14" t="s">
        <v>1</v>
      </c>
      <c r="F38" s="40">
        <v>5</v>
      </c>
      <c r="G38" s="2"/>
      <c r="H38" s="9">
        <f t="shared" si="1"/>
        <v>0</v>
      </c>
    </row>
    <row r="39" spans="1:10" ht="31.5" x14ac:dyDescent="0.25">
      <c r="A39" s="22" t="s">
        <v>26</v>
      </c>
      <c r="B39" s="5" t="s">
        <v>51</v>
      </c>
      <c r="C39" s="5" t="s">
        <v>52</v>
      </c>
      <c r="D39" s="5" t="s">
        <v>33</v>
      </c>
      <c r="E39" s="14" t="s">
        <v>1</v>
      </c>
      <c r="F39" s="40">
        <v>3</v>
      </c>
      <c r="G39" s="2"/>
      <c r="H39" s="9">
        <f t="shared" si="1"/>
        <v>0</v>
      </c>
    </row>
    <row r="40" spans="1:10" ht="15.75" x14ac:dyDescent="0.25">
      <c r="A40" s="22" t="s">
        <v>28</v>
      </c>
      <c r="B40" s="5" t="s">
        <v>53</v>
      </c>
      <c r="C40" s="5" t="s">
        <v>54</v>
      </c>
      <c r="D40" s="5" t="s">
        <v>85</v>
      </c>
      <c r="E40" s="14" t="s">
        <v>1</v>
      </c>
      <c r="F40" s="40">
        <v>18</v>
      </c>
      <c r="G40" s="2"/>
      <c r="H40" s="9">
        <f t="shared" si="1"/>
        <v>0</v>
      </c>
    </row>
    <row r="41" spans="1:10" ht="15.75" x14ac:dyDescent="0.25">
      <c r="A41" s="22" t="s">
        <v>29</v>
      </c>
      <c r="B41" s="5" t="s">
        <v>55</v>
      </c>
      <c r="C41" s="5" t="s">
        <v>56</v>
      </c>
      <c r="D41" s="5" t="s">
        <v>36</v>
      </c>
      <c r="E41" s="14" t="s">
        <v>1</v>
      </c>
      <c r="F41" s="40">
        <v>1</v>
      </c>
      <c r="G41" s="2"/>
      <c r="H41" s="9">
        <f t="shared" si="1"/>
        <v>0</v>
      </c>
    </row>
    <row r="42" spans="1:10" ht="15.75" x14ac:dyDescent="0.25">
      <c r="A42" s="22" t="s">
        <v>74</v>
      </c>
      <c r="B42" s="5" t="s">
        <v>57</v>
      </c>
      <c r="C42" s="5" t="s">
        <v>58</v>
      </c>
      <c r="D42" s="5" t="s">
        <v>36</v>
      </c>
      <c r="E42" s="14" t="s">
        <v>1</v>
      </c>
      <c r="F42" s="41">
        <v>3</v>
      </c>
      <c r="G42" s="2"/>
      <c r="H42" s="9">
        <f t="shared" si="1"/>
        <v>0</v>
      </c>
    </row>
    <row r="43" spans="1:10" ht="15.75" x14ac:dyDescent="0.25">
      <c r="A43" s="22" t="s">
        <v>75</v>
      </c>
      <c r="B43" s="5" t="s">
        <v>59</v>
      </c>
      <c r="C43" s="5" t="s">
        <v>60</v>
      </c>
      <c r="D43" s="5" t="s">
        <v>33</v>
      </c>
      <c r="E43" s="14" t="s">
        <v>1</v>
      </c>
      <c r="F43" s="41">
        <v>1</v>
      </c>
      <c r="G43" s="2"/>
      <c r="H43" s="9">
        <f t="shared" si="1"/>
        <v>0</v>
      </c>
    </row>
    <row r="44" spans="1:10" ht="15.75" x14ac:dyDescent="0.25">
      <c r="A44" s="22" t="s">
        <v>76</v>
      </c>
      <c r="B44" s="5" t="s">
        <v>61</v>
      </c>
      <c r="C44" s="5" t="s">
        <v>62</v>
      </c>
      <c r="D44" s="5" t="s">
        <v>33</v>
      </c>
      <c r="E44" s="14" t="s">
        <v>1</v>
      </c>
      <c r="F44" s="41">
        <v>1</v>
      </c>
      <c r="G44" s="2"/>
      <c r="H44" s="9">
        <f t="shared" si="1"/>
        <v>0</v>
      </c>
    </row>
    <row r="45" spans="1:10" ht="15.75" x14ac:dyDescent="0.25">
      <c r="A45" s="22" t="s">
        <v>77</v>
      </c>
      <c r="B45" s="5" t="s">
        <v>63</v>
      </c>
      <c r="C45" s="5" t="s">
        <v>64</v>
      </c>
      <c r="D45" s="5" t="s">
        <v>33</v>
      </c>
      <c r="E45" s="14" t="s">
        <v>1</v>
      </c>
      <c r="F45" s="41">
        <v>1</v>
      </c>
      <c r="G45" s="2"/>
      <c r="H45" s="9">
        <f t="shared" si="1"/>
        <v>0</v>
      </c>
    </row>
    <row r="46" spans="1:10" ht="31.5" x14ac:dyDescent="0.25">
      <c r="A46" s="22" t="s">
        <v>78</v>
      </c>
      <c r="B46" s="5" t="s">
        <v>65</v>
      </c>
      <c r="C46" s="5" t="s">
        <v>66</v>
      </c>
      <c r="D46" s="5" t="s">
        <v>33</v>
      </c>
      <c r="E46" s="14" t="s">
        <v>1</v>
      </c>
      <c r="F46" s="41">
        <v>3</v>
      </c>
      <c r="G46" s="2"/>
      <c r="H46" s="9">
        <f t="shared" si="1"/>
        <v>0</v>
      </c>
    </row>
    <row r="47" spans="1:10" ht="15.75" x14ac:dyDescent="0.25">
      <c r="A47" s="22" t="s">
        <v>79</v>
      </c>
      <c r="B47" s="5" t="s">
        <v>67</v>
      </c>
      <c r="C47" s="5" t="s">
        <v>68</v>
      </c>
      <c r="D47" s="5" t="s">
        <v>33</v>
      </c>
      <c r="E47" s="14" t="s">
        <v>1</v>
      </c>
      <c r="F47" s="41">
        <v>1</v>
      </c>
      <c r="G47" s="2"/>
      <c r="H47" s="9">
        <f t="shared" si="1"/>
        <v>0</v>
      </c>
    </row>
    <row r="48" spans="1:10" ht="31.5" x14ac:dyDescent="0.25">
      <c r="A48" s="24" t="s">
        <v>80</v>
      </c>
      <c r="B48" s="25" t="s">
        <v>69</v>
      </c>
      <c r="C48" s="25" t="s">
        <v>70</v>
      </c>
      <c r="D48" s="25" t="s">
        <v>33</v>
      </c>
      <c r="E48" s="14" t="s">
        <v>1</v>
      </c>
      <c r="F48" s="41">
        <v>62</v>
      </c>
      <c r="G48" s="2"/>
      <c r="H48" s="9">
        <f t="shared" si="1"/>
        <v>0</v>
      </c>
      <c r="J48" s="42"/>
    </row>
    <row r="49" spans="1:8" ht="15.75" x14ac:dyDescent="0.25">
      <c r="A49" s="24" t="s">
        <v>101</v>
      </c>
      <c r="B49" s="63" t="s">
        <v>81</v>
      </c>
      <c r="C49" s="63"/>
      <c r="D49" s="63"/>
      <c r="E49" s="14" t="s">
        <v>5</v>
      </c>
      <c r="F49" s="1">
        <v>552</v>
      </c>
      <c r="G49" s="2"/>
      <c r="H49" s="9">
        <f t="shared" si="1"/>
        <v>0</v>
      </c>
    </row>
    <row r="50" spans="1:8" s="13" customFormat="1" ht="15.75" x14ac:dyDescent="0.25">
      <c r="A50" s="24" t="s">
        <v>102</v>
      </c>
      <c r="B50" s="63" t="s">
        <v>98</v>
      </c>
      <c r="C50" s="63"/>
      <c r="D50" s="63"/>
      <c r="E50" s="15" t="s">
        <v>7</v>
      </c>
      <c r="F50" s="9">
        <v>20</v>
      </c>
      <c r="G50" s="9"/>
      <c r="H50" s="9">
        <f t="shared" si="1"/>
        <v>0</v>
      </c>
    </row>
    <row r="51" spans="1:8" ht="15.75" x14ac:dyDescent="0.25">
      <c r="A51" s="24" t="s">
        <v>103</v>
      </c>
      <c r="B51" s="63" t="s">
        <v>86</v>
      </c>
      <c r="C51" s="63"/>
      <c r="D51" s="63"/>
      <c r="E51" s="14" t="s">
        <v>5</v>
      </c>
      <c r="F51" s="1">
        <v>33</v>
      </c>
      <c r="G51" s="2"/>
      <c r="H51" s="9">
        <f t="shared" si="1"/>
        <v>0</v>
      </c>
    </row>
    <row r="52" spans="1:8" ht="15.75" customHeight="1" x14ac:dyDescent="0.25">
      <c r="A52" s="24" t="s">
        <v>104</v>
      </c>
      <c r="B52" s="63" t="s">
        <v>6</v>
      </c>
      <c r="C52" s="63"/>
      <c r="D52" s="63"/>
      <c r="E52" s="14" t="s">
        <v>7</v>
      </c>
      <c r="F52" s="1">
        <v>153</v>
      </c>
      <c r="G52" s="2"/>
      <c r="H52" s="9">
        <f t="shared" si="1"/>
        <v>0</v>
      </c>
    </row>
    <row r="53" spans="1:8" ht="15.75" customHeight="1" x14ac:dyDescent="0.25">
      <c r="A53" s="24" t="s">
        <v>105</v>
      </c>
      <c r="B53" s="63" t="s">
        <v>8</v>
      </c>
      <c r="C53" s="63"/>
      <c r="D53" s="63"/>
      <c r="E53" s="14" t="s">
        <v>9</v>
      </c>
      <c r="F53" s="1">
        <v>153</v>
      </c>
      <c r="G53" s="2"/>
      <c r="H53" s="9">
        <f t="shared" si="1"/>
        <v>0</v>
      </c>
    </row>
    <row r="54" spans="1:8" ht="15.75" customHeight="1" x14ac:dyDescent="0.25">
      <c r="A54" s="24" t="s">
        <v>106</v>
      </c>
      <c r="B54" s="63" t="s">
        <v>10</v>
      </c>
      <c r="C54" s="63"/>
      <c r="D54" s="63"/>
      <c r="E54" s="14" t="s">
        <v>9</v>
      </c>
      <c r="F54" s="1">
        <v>153</v>
      </c>
      <c r="G54" s="2"/>
      <c r="H54" s="9">
        <f t="shared" si="1"/>
        <v>0</v>
      </c>
    </row>
    <row r="55" spans="1:8" ht="15.75" customHeight="1" x14ac:dyDescent="0.25">
      <c r="A55" s="24" t="s">
        <v>107</v>
      </c>
      <c r="B55" s="63" t="s">
        <v>100</v>
      </c>
      <c r="C55" s="63"/>
      <c r="D55" s="63"/>
      <c r="E55" s="14" t="s">
        <v>1</v>
      </c>
      <c r="F55" s="1">
        <v>153</v>
      </c>
      <c r="G55" s="2"/>
      <c r="H55" s="9">
        <f t="shared" si="1"/>
        <v>0</v>
      </c>
    </row>
    <row r="56" spans="1:8" ht="15.75" x14ac:dyDescent="0.25">
      <c r="A56" s="24" t="s">
        <v>108</v>
      </c>
      <c r="B56" s="63" t="s">
        <v>11</v>
      </c>
      <c r="C56" s="63"/>
      <c r="D56" s="63"/>
      <c r="E56" s="14" t="s">
        <v>1</v>
      </c>
      <c r="F56" s="1">
        <v>153</v>
      </c>
      <c r="G56" s="2"/>
      <c r="H56" s="9">
        <f t="shared" si="1"/>
        <v>0</v>
      </c>
    </row>
    <row r="57" spans="1:8" ht="15.75" x14ac:dyDescent="0.25">
      <c r="A57" s="24" t="s">
        <v>109</v>
      </c>
      <c r="B57" s="63" t="s">
        <v>88</v>
      </c>
      <c r="C57" s="63"/>
      <c r="D57" s="63"/>
      <c r="E57" s="14" t="s">
        <v>87</v>
      </c>
      <c r="F57" s="1">
        <v>100</v>
      </c>
      <c r="G57" s="2"/>
      <c r="H57" s="16">
        <f t="shared" si="1"/>
        <v>0</v>
      </c>
    </row>
    <row r="58" spans="1:8" ht="26.25" customHeight="1" x14ac:dyDescent="0.25">
      <c r="A58" s="24" t="s">
        <v>110</v>
      </c>
      <c r="B58" s="62" t="s">
        <v>90</v>
      </c>
      <c r="C58" s="62"/>
      <c r="D58" s="62"/>
      <c r="E58" s="14" t="s">
        <v>91</v>
      </c>
      <c r="F58" s="1">
        <v>11</v>
      </c>
      <c r="G58" s="2"/>
      <c r="H58" s="16">
        <f t="shared" si="1"/>
        <v>0</v>
      </c>
    </row>
    <row r="59" spans="1:8" ht="15.75" x14ac:dyDescent="0.25">
      <c r="A59" s="60" t="s">
        <v>129</v>
      </c>
      <c r="B59" s="61"/>
      <c r="C59" s="61"/>
      <c r="D59" s="61"/>
      <c r="E59" s="61"/>
      <c r="F59" s="61"/>
      <c r="G59" s="61"/>
      <c r="H59" s="17">
        <f>SUM(H30:H58)</f>
        <v>0</v>
      </c>
    </row>
    <row r="60" spans="1:8" ht="16.5" thickBot="1" x14ac:dyDescent="0.3">
      <c r="A60" s="57"/>
      <c r="B60" s="58"/>
      <c r="C60" s="58"/>
      <c r="D60" s="58"/>
      <c r="E60" s="58"/>
      <c r="F60" s="58"/>
      <c r="G60" s="59"/>
      <c r="H60" s="32"/>
    </row>
    <row r="61" spans="1:8" ht="17.25" thickTop="1" thickBot="1" x14ac:dyDescent="0.3">
      <c r="A61" s="49" t="s">
        <v>130</v>
      </c>
      <c r="B61" s="50"/>
      <c r="C61" s="50"/>
      <c r="D61" s="50"/>
      <c r="E61" s="50"/>
      <c r="F61" s="50"/>
      <c r="G61" s="50"/>
      <c r="H61" s="31">
        <f>SUM(H26,H59)</f>
        <v>0</v>
      </c>
    </row>
    <row r="62" spans="1:8" ht="15.75" thickTop="1" x14ac:dyDescent="0.25"/>
    <row r="63" spans="1:8" ht="51.75" customHeight="1" x14ac:dyDescent="0.25">
      <c r="B63" s="51" t="s">
        <v>131</v>
      </c>
      <c r="C63" s="52"/>
      <c r="D63" s="52"/>
      <c r="E63" s="52"/>
      <c r="F63" s="52"/>
      <c r="G63" s="52"/>
      <c r="H63" s="52"/>
    </row>
    <row r="65" spans="2:8" ht="16.5" x14ac:dyDescent="0.25">
      <c r="B65" s="53" t="s">
        <v>132</v>
      </c>
      <c r="C65" s="53"/>
      <c r="D65" s="53"/>
      <c r="E65" s="53"/>
      <c r="F65" s="53"/>
      <c r="G65" s="53"/>
      <c r="H65" s="53"/>
    </row>
    <row r="66" spans="2:8" ht="16.5" x14ac:dyDescent="0.25">
      <c r="B66" s="48" t="s">
        <v>133</v>
      </c>
      <c r="C66" s="48"/>
      <c r="D66" s="48"/>
      <c r="E66" s="48"/>
      <c r="F66" s="48"/>
      <c r="G66" s="48"/>
      <c r="H66" s="48"/>
    </row>
    <row r="67" spans="2:8" ht="16.5" x14ac:dyDescent="0.25">
      <c r="B67" s="48" t="s">
        <v>134</v>
      </c>
      <c r="C67" s="48"/>
      <c r="D67" s="48"/>
      <c r="E67" s="48"/>
      <c r="F67" s="48"/>
      <c r="G67" s="48"/>
      <c r="H67" s="48"/>
    </row>
    <row r="68" spans="2:8" ht="16.5" x14ac:dyDescent="0.25">
      <c r="B68" s="48" t="s">
        <v>135</v>
      </c>
      <c r="C68" s="48"/>
      <c r="D68" s="48"/>
      <c r="E68" s="48"/>
      <c r="F68" s="48"/>
      <c r="G68" s="48"/>
      <c r="H68" s="48"/>
    </row>
    <row r="69" spans="2:8" ht="16.5" x14ac:dyDescent="0.25">
      <c r="B69" s="48" t="s">
        <v>136</v>
      </c>
      <c r="C69" s="48"/>
      <c r="D69" s="48"/>
      <c r="E69" s="48"/>
      <c r="F69" s="48"/>
      <c r="G69" s="48"/>
      <c r="H69" s="48"/>
    </row>
    <row r="70" spans="2:8" ht="16.5" x14ac:dyDescent="0.25">
      <c r="B70" s="48" t="s">
        <v>137</v>
      </c>
      <c r="C70" s="48"/>
      <c r="D70" s="48"/>
      <c r="E70" s="48"/>
      <c r="F70" s="48"/>
      <c r="G70" s="48"/>
      <c r="H70" s="48"/>
    </row>
    <row r="71" spans="2:8" ht="16.5" x14ac:dyDescent="0.25">
      <c r="B71" s="48" t="s">
        <v>138</v>
      </c>
      <c r="C71" s="48"/>
      <c r="D71" s="48"/>
      <c r="E71" s="48"/>
      <c r="F71" s="48"/>
      <c r="G71" s="48"/>
      <c r="H71" s="48"/>
    </row>
    <row r="72" spans="2:8" ht="16.5" x14ac:dyDescent="0.25">
      <c r="B72" s="44" t="s">
        <v>139</v>
      </c>
      <c r="C72" s="44"/>
      <c r="D72" s="44"/>
      <c r="E72" s="44"/>
      <c r="F72" s="44"/>
      <c r="G72" s="44"/>
      <c r="H72" s="44"/>
    </row>
    <row r="73" spans="2:8" ht="16.5" x14ac:dyDescent="0.25">
      <c r="B73" s="45" t="s">
        <v>140</v>
      </c>
      <c r="C73" s="45"/>
      <c r="D73" s="45"/>
      <c r="E73" s="45"/>
      <c r="F73" s="45"/>
      <c r="G73" s="45"/>
      <c r="H73" s="45"/>
    </row>
    <row r="74" spans="2:8" ht="16.5" x14ac:dyDescent="0.25">
      <c r="B74" s="44" t="s">
        <v>141</v>
      </c>
      <c r="C74" s="44"/>
      <c r="D74" s="44"/>
      <c r="E74" s="44"/>
      <c r="F74" s="44"/>
      <c r="G74" s="44"/>
      <c r="H74" s="44"/>
    </row>
    <row r="75" spans="2:8" ht="16.5" x14ac:dyDescent="0.25">
      <c r="B75" s="44" t="s">
        <v>142</v>
      </c>
      <c r="C75" s="44"/>
      <c r="D75" s="44"/>
      <c r="E75" s="44"/>
      <c r="F75" s="44"/>
      <c r="G75" s="44"/>
      <c r="H75" s="44"/>
    </row>
    <row r="76" spans="2:8" ht="16.5" x14ac:dyDescent="0.25">
      <c r="B76" s="44" t="s">
        <v>143</v>
      </c>
      <c r="C76" s="44"/>
      <c r="D76" s="46"/>
      <c r="E76" s="47"/>
      <c r="F76" s="33" t="s">
        <v>144</v>
      </c>
      <c r="G76" s="33"/>
      <c r="H76" s="34"/>
    </row>
    <row r="77" spans="2:8" ht="16.5" x14ac:dyDescent="0.25">
      <c r="B77" s="34"/>
      <c r="C77" s="34"/>
      <c r="D77" s="27"/>
      <c r="E77" s="27"/>
      <c r="F77" s="33" t="s">
        <v>145</v>
      </c>
      <c r="G77" s="33"/>
      <c r="H77" s="34"/>
    </row>
    <row r="78" spans="2:8" ht="16.5" x14ac:dyDescent="0.25">
      <c r="B78" s="34"/>
      <c r="C78" s="34"/>
      <c r="D78" s="34"/>
      <c r="E78" s="34"/>
      <c r="F78" s="34"/>
      <c r="G78" s="34"/>
      <c r="H78" s="34"/>
    </row>
    <row r="79" spans="2:8" ht="16.5" x14ac:dyDescent="0.25">
      <c r="B79" s="43" t="s">
        <v>146</v>
      </c>
      <c r="C79" s="43"/>
      <c r="D79" s="34"/>
      <c r="E79" s="34"/>
      <c r="F79" s="34"/>
      <c r="G79" s="34"/>
      <c r="H79" s="34"/>
    </row>
    <row r="80" spans="2:8" ht="16.5" x14ac:dyDescent="0.25">
      <c r="B80" s="43" t="s">
        <v>147</v>
      </c>
      <c r="C80" s="43"/>
      <c r="D80" s="34"/>
      <c r="E80" s="34"/>
      <c r="F80" s="34"/>
      <c r="G80" s="34"/>
      <c r="H80" s="34"/>
    </row>
    <row r="81" spans="2:8" x14ac:dyDescent="0.25">
      <c r="B81" s="35"/>
      <c r="C81" s="36"/>
      <c r="D81" s="36"/>
      <c r="E81" s="36"/>
      <c r="F81" s="36"/>
      <c r="G81" s="36"/>
      <c r="H81"/>
    </row>
  </sheetData>
  <mergeCells count="58">
    <mergeCell ref="B54:D54"/>
    <mergeCell ref="B55:D55"/>
    <mergeCell ref="B25:D25"/>
    <mergeCell ref="B28:D28"/>
    <mergeCell ref="B11:H11"/>
    <mergeCell ref="B58:D58"/>
    <mergeCell ref="B12:H12"/>
    <mergeCell ref="B13:H13"/>
    <mergeCell ref="B14:D14"/>
    <mergeCell ref="B49:D49"/>
    <mergeCell ref="E29:H29"/>
    <mergeCell ref="A26:G26"/>
    <mergeCell ref="A28:A29"/>
    <mergeCell ref="B19:D19"/>
    <mergeCell ref="B20:D20"/>
    <mergeCell ref="B21:D21"/>
    <mergeCell ref="B17:D17"/>
    <mergeCell ref="B18:D18"/>
    <mergeCell ref="B57:D57"/>
    <mergeCell ref="B15:D15"/>
    <mergeCell ref="B6:H6"/>
    <mergeCell ref="B7:H7"/>
    <mergeCell ref="B8:H8"/>
    <mergeCell ref="B9:H9"/>
    <mergeCell ref="B10:H10"/>
    <mergeCell ref="E1:H1"/>
    <mergeCell ref="B2:H2"/>
    <mergeCell ref="B3:H3"/>
    <mergeCell ref="B4:H4"/>
    <mergeCell ref="B5:H5"/>
    <mergeCell ref="A61:G61"/>
    <mergeCell ref="B63:H63"/>
    <mergeCell ref="B65:H65"/>
    <mergeCell ref="B66:H66"/>
    <mergeCell ref="A16:H16"/>
    <mergeCell ref="A27:H27"/>
    <mergeCell ref="A60:G60"/>
    <mergeCell ref="A59:G59"/>
    <mergeCell ref="B22:D22"/>
    <mergeCell ref="B23:D23"/>
    <mergeCell ref="B24:D24"/>
    <mergeCell ref="B56:D56"/>
    <mergeCell ref="B50:D50"/>
    <mergeCell ref="B51:D51"/>
    <mergeCell ref="B52:D52"/>
    <mergeCell ref="B53:D53"/>
    <mergeCell ref="B67:H67"/>
    <mergeCell ref="B68:H68"/>
    <mergeCell ref="B69:H69"/>
    <mergeCell ref="B70:H70"/>
    <mergeCell ref="B71:H71"/>
    <mergeCell ref="B79:C79"/>
    <mergeCell ref="B80:C80"/>
    <mergeCell ref="B72:H72"/>
    <mergeCell ref="B73:H73"/>
    <mergeCell ref="B74:H74"/>
    <mergeCell ref="B75:H75"/>
    <mergeCell ref="B76:E76"/>
  </mergeCells>
  <pageMargins left="1.1023622047244095" right="0.31496062992125984" top="0.35433070866141736" bottom="0.35433070866141736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Finanšu piedāvājuma veidlapa</vt:lpstr>
      <vt:lpstr>'Finanšu piedāvājuma veidlapa'!Drukāt_virsrakstus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Kublicka</dc:creator>
  <cp:lastModifiedBy>Kristīne Namniece</cp:lastModifiedBy>
  <cp:lastPrinted>2022-02-15T13:01:03Z</cp:lastPrinted>
  <dcterms:created xsi:type="dcterms:W3CDTF">2019-05-27T13:23:01Z</dcterms:created>
  <dcterms:modified xsi:type="dcterms:W3CDTF">2022-02-16T13:22:20Z</dcterms:modified>
</cp:coreProperties>
</file>